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KARARLARIN TÜRLERİNE GÖRE" sheetId="1" r:id="rId1"/>
    <sheet name="SEKTÖRLERE GÖRE" sheetId="2" r:id="rId2"/>
  </sheets>
  <definedNames/>
  <calcPr fullCalcOnLoad="1"/>
</workbook>
</file>

<file path=xl/sharedStrings.xml><?xml version="1.0" encoding="utf-8"?>
<sst xmlns="http://schemas.openxmlformats.org/spreadsheetml/2006/main" count="80" uniqueCount="76">
  <si>
    <t>Hizmete Özel</t>
  </si>
  <si>
    <t>Kurul Özel Büro Müdürlüğü</t>
  </si>
  <si>
    <t>TABLO 1: KARARLARIN TÜRLERİNE GÖRE DAĞILIMI
(1.1.2008-31.12.2008)</t>
  </si>
  <si>
    <t>Rekabet İhlallerine İlişkin Kararlar (4. ve 6. maddeler)</t>
  </si>
  <si>
    <t xml:space="preserve"> - Red kararı verilenler</t>
  </si>
  <si>
    <t xml:space="preserve"> - Ceza verilenler</t>
  </si>
  <si>
    <t xml:space="preserve"> - Eksik veya yanlış bilgi verilmesi / yerinde
   incelemenin engellenmesi, geçici tedbir talebi</t>
  </si>
  <si>
    <t>Bu dönemde açılan soruşturma sayısı</t>
  </si>
  <si>
    <t>1998-2008 yılları arasında sonuçlandırılan soruşturma sayısı</t>
  </si>
  <si>
    <t>Birleşme / Devralma / Ortak Girişim Kararları</t>
  </si>
  <si>
    <t xml:space="preserve"> - İzin verilen</t>
  </si>
  <si>
    <t xml:space="preserve"> - Koşullu izin verilen</t>
  </si>
  <si>
    <t xml:space="preserve"> - Kapsam dışı ve izne tabi olmayan </t>
  </si>
  <si>
    <t xml:space="preserve"> - İşlemden vazgeçilen</t>
  </si>
  <si>
    <t>● Devralma</t>
  </si>
  <si>
    <t>● Birleşme</t>
  </si>
  <si>
    <t>● Ortak Girişim</t>
  </si>
  <si>
    <t>Özelleştirme kapsamındaki Kurul Görüşleri</t>
  </si>
  <si>
    <t>Menfi Tespit / Muafiyet Kararları</t>
  </si>
  <si>
    <t>Danıştay tarafından iptal edilip yeniden 
değerlendirilen karar sayısı</t>
  </si>
  <si>
    <t>Diğer 
(Kararın yeniden gözden geçirilmesi talepleri vb.)</t>
  </si>
  <si>
    <t>Toplam</t>
  </si>
  <si>
    <t>4054 sayılı Kanun'un 42/2.maddesi çerçevesinde değerlendirilen</t>
  </si>
  <si>
    <t>Ceza Türü</t>
  </si>
  <si>
    <t>Rekabet İhlalleri (esastan verilen)</t>
  </si>
  <si>
    <t>Birleşme / devralma / özelleştirme 16(1) (yanlış yanıltıcı bilgi belge vb.)</t>
  </si>
  <si>
    <t>Danıştay iptali üzerine yeniden karara bağlanarak verilen ceza toplamı</t>
  </si>
  <si>
    <t>TOPLAM</t>
  </si>
  <si>
    <t>SEKTÖRLER</t>
  </si>
  <si>
    <t>REKABET İHLALLERİ</t>
  </si>
  <si>
    <t>MUAFİYET-MENFİ TESPİT</t>
  </si>
  <si>
    <t>BİRLEŞME-DEVRALMA-ORTAK GİRİŞİM- ÖZELLEŞTİRME</t>
  </si>
  <si>
    <t>DİĞER</t>
  </si>
  <si>
    <t>DANIŞTAY</t>
  </si>
  <si>
    <t>SEKTÖR                      GENEL TOPLAM</t>
  </si>
  <si>
    <t>Demir-Çelik</t>
  </si>
  <si>
    <t>Demir Dışı Metaller</t>
  </si>
  <si>
    <t>Enerji (Elektrik-Gaz-Su)</t>
  </si>
  <si>
    <r>
      <t>Petrol, Petrokimya</t>
    </r>
    <r>
      <rPr>
        <sz val="12"/>
        <color indexed="11"/>
        <rFont val="Arial"/>
        <family val="2"/>
      </rPr>
      <t xml:space="preserve"> </t>
    </r>
    <r>
      <rPr>
        <sz val="12"/>
        <rFont val="Arial"/>
        <family val="2"/>
      </rPr>
      <t>ve</t>
    </r>
    <r>
      <rPr>
        <sz val="12"/>
        <color indexed="8"/>
        <rFont val="Arial"/>
        <family val="2"/>
      </rPr>
      <t xml:space="preserve"> Petrol Ürünleri </t>
    </r>
  </si>
  <si>
    <t>Maden ve Madencilik</t>
  </si>
  <si>
    <t>Plastik ve Kauçuk Ürünler</t>
  </si>
  <si>
    <t>Pişmiş Kil ve Seramik</t>
  </si>
  <si>
    <t>Kimya ve Kimyasal Ürünler (HTM'ye konu olanlar hariç), 
Beşeri İlaç</t>
  </si>
  <si>
    <t>Basın ve Yayın, Plak, Kaset çoğaltılması</t>
  </si>
  <si>
    <t>Büro Makinaları ve Bilgisayar</t>
  </si>
  <si>
    <t>İnşaat, Çimento ve Diğer İnşaat Malzemeleri</t>
  </si>
  <si>
    <t>Elektronik</t>
  </si>
  <si>
    <t>Kağıt Hamuru, Kağıt ve Kağıt Ürünleri</t>
  </si>
  <si>
    <t>Telekomünikasyon, Posta</t>
  </si>
  <si>
    <t>Makine, Teçhizat İmalatı ve Savunma Sanayi</t>
  </si>
  <si>
    <t>Sağlık, tıbbi, hassas ve optik aletler, tıbbi sarf malzemesi</t>
  </si>
  <si>
    <t>Beyaz Eşya, Mobilya, Televizyon, vb.</t>
  </si>
  <si>
    <t>Gıda Ürünleri ve İçecekler</t>
  </si>
  <si>
    <t>Tarım ve Hayvancılık, Orman Ürünleri, Su ve Su Ürünleri</t>
  </si>
  <si>
    <t>Tekstil ve Hazır Giyim, Deri ve Deri Ürünleri</t>
  </si>
  <si>
    <t>Tütün Ürünleri</t>
  </si>
  <si>
    <t>Cam ve Cam Ürünleri</t>
  </si>
  <si>
    <t>HTM'ye konu kimyasal ürünler  ile tarım ve 
hayvancılıkta kullanılan ilaçlar, gübre</t>
  </si>
  <si>
    <t>Ulaştırma</t>
  </si>
  <si>
    <t>Turizm</t>
  </si>
  <si>
    <t>Finansal Hizmetler (bankacılık, sigortacılık ve 
diğer mali kuruluşlar)</t>
  </si>
  <si>
    <t>Kara, Hava, Deniz ve Demiryolu Taşıtları</t>
  </si>
  <si>
    <t xml:space="preserve">Eğitim, Spor, Serbest Meslek ve Diğer Hizmetler                                                                                    </t>
  </si>
  <si>
    <t>Diğer</t>
  </si>
  <si>
    <t xml:space="preserve">Özelleştirme nihai kararı </t>
  </si>
  <si>
    <t xml:space="preserve"> - Grup Muafiyeti Kapsamındaki Dosyalar</t>
  </si>
  <si>
    <t xml:space="preserve"> - Koşullu Menfi Tespit Verilen</t>
  </si>
  <si>
    <t xml:space="preserve"> - Menfi Tespit Verilen</t>
  </si>
  <si>
    <t xml:space="preserve"> - Koşullu Bireysel Muafiyet Verilen</t>
  </si>
  <si>
    <t xml:space="preserve"> - Koşullu Grup Muafiyeti Verilen</t>
  </si>
  <si>
    <t xml:space="preserve"> - Muafiyet Verilmeyen Düzeltme İstenilen</t>
  </si>
  <si>
    <t xml:space="preserve"> - Muafiyeti Geri Alınan Dosyalar</t>
  </si>
  <si>
    <t xml:space="preserve"> - Bireysel Muafiyet Verilen</t>
  </si>
  <si>
    <t>TABLO 3- KARARLARIN SEKTÖRLERE GÖRE DAĞILIMI (2008 KÜMÜLATİF-- 1.1.2008-31.12.2008)</t>
  </si>
  <si>
    <t>TABLO 2: CEZALARIN TÜRLERİNE GÖRE DAĞILIMI (2008)</t>
  </si>
  <si>
    <t xml:space="preserve"> - Bireysel Muafiyet ve Grup Muafiyeti Birlikte Değerlendirilen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</si>
</sst>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8">
    <font>
      <sz val="10"/>
      <name val="Arial Tur"/>
      <family val="0"/>
    </font>
    <font>
      <i/>
      <sz val="10"/>
      <name val="Arial Tur"/>
      <family val="0"/>
    </font>
    <font>
      <i/>
      <sz val="11"/>
      <name val="Arial Tur"/>
      <family val="0"/>
    </font>
    <font>
      <sz val="12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i/>
      <sz val="14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1"/>
      <name val="Arial"/>
      <family val="2"/>
    </font>
    <font>
      <u val="single"/>
      <sz val="12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double">
        <color indexed="21"/>
      </top>
      <bottom style="thin">
        <color indexed="21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double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>
        <color indexed="63"/>
      </right>
      <top style="double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double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 style="thin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double">
        <color indexed="21"/>
      </bottom>
    </border>
    <border>
      <left style="double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double">
        <color indexed="21"/>
      </right>
      <top>
        <color indexed="63"/>
      </top>
      <bottom style="double">
        <color indexed="2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57"/>
      </left>
      <right style="double">
        <color indexed="57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11" fillId="0" borderId="21" xfId="17" applyFont="1" applyFill="1" applyBorder="1" applyAlignment="1">
      <alignment horizontal="left" vertical="center" wrapText="1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24" xfId="17" applyFont="1" applyFill="1" applyBorder="1" applyAlignment="1">
      <alignment horizontal="left" vertical="center" wrapText="1"/>
      <protection/>
    </xf>
    <xf numFmtId="0" fontId="3" fillId="0" borderId="25" xfId="0" applyFont="1" applyFill="1" applyBorder="1" applyAlignment="1">
      <alignment horizontal="center" vertical="center"/>
    </xf>
    <xf numFmtId="0" fontId="12" fillId="0" borderId="24" xfId="17" applyFont="1" applyFill="1" applyBorder="1" applyAlignment="1">
      <alignment horizontal="left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2" fillId="0" borderId="26" xfId="17" applyFont="1" applyFill="1" applyBorder="1" applyAlignment="1">
      <alignment horizontal="left" vertical="center" wrapText="1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1" fillId="0" borderId="28" xfId="17" applyFont="1" applyFill="1" applyBorder="1" applyAlignment="1">
      <alignment horizontal="left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15" fillId="2" borderId="19" xfId="17" applyFont="1" applyFill="1" applyBorder="1" applyAlignment="1">
      <alignment horizontal="left" vertical="center" wrapText="1"/>
      <protection/>
    </xf>
    <xf numFmtId="0" fontId="10" fillId="2" borderId="3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Normal_Kitap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B26" sqref="B26"/>
    </sheetView>
  </sheetViews>
  <sheetFormatPr defaultColWidth="9.00390625" defaultRowHeight="17.25" customHeight="1"/>
  <cols>
    <col min="1" max="1" width="3.00390625" style="0" customWidth="1"/>
    <col min="2" max="2" width="91.375" style="6" customWidth="1"/>
    <col min="3" max="3" width="24.375" style="6" customWidth="1"/>
    <col min="4" max="4" width="3.125" style="0" customWidth="1"/>
    <col min="5" max="5" width="30.25390625" style="0" customWidth="1"/>
  </cols>
  <sheetData>
    <row r="1" spans="1:4" s="4" customFormat="1" ht="17.25" customHeight="1">
      <c r="A1" s="1"/>
      <c r="B1" s="2" t="s">
        <v>0</v>
      </c>
      <c r="C1" s="3" t="s">
        <v>1</v>
      </c>
      <c r="D1" s="1"/>
    </row>
    <row r="2" spans="1:4" s="4" customFormat="1" ht="17.25" customHeight="1">
      <c r="A2" s="1"/>
      <c r="B2" s="5"/>
      <c r="C2" s="5"/>
      <c r="D2" s="1"/>
    </row>
    <row r="3" ht="17.25" customHeight="1" thickBot="1"/>
    <row r="4" spans="2:3" s="7" customFormat="1" ht="40.5" customHeight="1" thickBot="1" thickTop="1">
      <c r="B4" s="87" t="s">
        <v>2</v>
      </c>
      <c r="C4" s="88"/>
    </row>
    <row r="5" spans="2:4" ht="17.25" customHeight="1" thickTop="1">
      <c r="B5" s="8"/>
      <c r="C5" s="9"/>
      <c r="D5" s="10"/>
    </row>
    <row r="6" spans="2:3" s="7" customFormat="1" ht="17.25" customHeight="1">
      <c r="B6" s="11" t="s">
        <v>3</v>
      </c>
      <c r="C6" s="12">
        <f>93+9+9+11+10</f>
        <v>132</v>
      </c>
    </row>
    <row r="7" spans="2:3" ht="17.25" customHeight="1">
      <c r="B7" s="13" t="s">
        <v>4</v>
      </c>
      <c r="C7" s="14">
        <f>92+9+9+10+9</f>
        <v>129</v>
      </c>
    </row>
    <row r="8" spans="2:3" ht="17.25" customHeight="1">
      <c r="B8" s="13" t="s">
        <v>5</v>
      </c>
      <c r="C8" s="14">
        <f>1+1+1</f>
        <v>3</v>
      </c>
    </row>
    <row r="9" spans="2:3" ht="17.25" customHeight="1">
      <c r="B9" s="15" t="s">
        <v>6</v>
      </c>
      <c r="C9" s="14">
        <v>0</v>
      </c>
    </row>
    <row r="10" spans="2:3" ht="17.25" customHeight="1" thickBot="1">
      <c r="B10" s="16"/>
      <c r="C10" s="17"/>
    </row>
    <row r="11" spans="2:3" ht="17.25" customHeight="1" thickTop="1">
      <c r="B11" s="18" t="s">
        <v>7</v>
      </c>
      <c r="C11" s="19">
        <v>8</v>
      </c>
    </row>
    <row r="12" spans="2:3" ht="17.25" customHeight="1" thickBot="1">
      <c r="B12" s="20" t="s">
        <v>8</v>
      </c>
      <c r="C12" s="21">
        <v>141</v>
      </c>
    </row>
    <row r="13" spans="2:3" ht="17.25" customHeight="1" thickTop="1">
      <c r="B13" s="22"/>
      <c r="C13" s="23"/>
    </row>
    <row r="14" spans="2:3" s="7" customFormat="1" ht="17.25" customHeight="1">
      <c r="B14" s="11" t="s">
        <v>9</v>
      </c>
      <c r="C14" s="12">
        <v>231</v>
      </c>
    </row>
    <row r="15" spans="2:3" ht="17.25" customHeight="1">
      <c r="B15" s="24" t="s">
        <v>10</v>
      </c>
      <c r="C15" s="14">
        <v>162</v>
      </c>
    </row>
    <row r="16" spans="2:3" ht="17.25" customHeight="1">
      <c r="B16" s="24" t="s">
        <v>11</v>
      </c>
      <c r="C16" s="14">
        <v>20</v>
      </c>
    </row>
    <row r="17" spans="2:3" ht="17.25" customHeight="1">
      <c r="B17" s="24" t="s">
        <v>12</v>
      </c>
      <c r="C17" s="14">
        <v>48</v>
      </c>
    </row>
    <row r="18" spans="2:3" ht="17.25" customHeight="1" thickBot="1">
      <c r="B18" s="24" t="s">
        <v>13</v>
      </c>
      <c r="C18" s="17">
        <v>1</v>
      </c>
    </row>
    <row r="19" spans="2:3" ht="17.25" customHeight="1" thickTop="1">
      <c r="B19" s="25" t="s">
        <v>14</v>
      </c>
      <c r="C19" s="83">
        <v>209</v>
      </c>
    </row>
    <row r="20" spans="2:3" ht="17.25" customHeight="1">
      <c r="B20" s="26" t="s">
        <v>15</v>
      </c>
      <c r="C20" s="84">
        <f>2+1</f>
        <v>3</v>
      </c>
    </row>
    <row r="21" spans="2:3" ht="17.25" customHeight="1" thickBot="1">
      <c r="B21" s="27" t="s">
        <v>16</v>
      </c>
      <c r="C21" s="85">
        <v>19</v>
      </c>
    </row>
    <row r="22" spans="2:3" ht="17.25" customHeight="1" thickTop="1">
      <c r="B22" s="28"/>
      <c r="C22" s="23"/>
    </row>
    <row r="23" spans="2:3" ht="17.25" customHeight="1">
      <c r="B23" s="11" t="s">
        <v>64</v>
      </c>
      <c r="C23" s="12">
        <v>24</v>
      </c>
    </row>
    <row r="24" spans="2:3" s="51" customFormat="1" ht="17.25" customHeight="1">
      <c r="B24" s="24" t="s">
        <v>10</v>
      </c>
      <c r="C24" s="86">
        <v>15</v>
      </c>
    </row>
    <row r="25" spans="2:3" s="51" customFormat="1" ht="17.25" customHeight="1">
      <c r="B25" s="24" t="s">
        <v>11</v>
      </c>
      <c r="C25" s="86">
        <v>2</v>
      </c>
    </row>
    <row r="26" spans="2:3" s="51" customFormat="1" ht="17.25" customHeight="1">
      <c r="B26" s="24" t="s">
        <v>12</v>
      </c>
      <c r="C26" s="86">
        <v>7</v>
      </c>
    </row>
    <row r="27" spans="2:3" ht="17.25" customHeight="1">
      <c r="B27" s="29" t="s">
        <v>17</v>
      </c>
      <c r="C27" s="30">
        <f>12+2+1</f>
        <v>15</v>
      </c>
    </row>
    <row r="28" spans="2:3" s="7" customFormat="1" ht="17.25" customHeight="1">
      <c r="B28" s="11" t="s">
        <v>18</v>
      </c>
      <c r="C28" s="12">
        <v>57</v>
      </c>
    </row>
    <row r="29" spans="2:3" s="51" customFormat="1" ht="17.25" customHeight="1">
      <c r="B29" s="80" t="s">
        <v>72</v>
      </c>
      <c r="C29" s="81">
        <v>28</v>
      </c>
    </row>
    <row r="30" spans="2:3" s="51" customFormat="1" ht="17.25" customHeight="1">
      <c r="B30" s="80" t="s">
        <v>65</v>
      </c>
      <c r="C30" s="81">
        <v>5</v>
      </c>
    </row>
    <row r="31" spans="2:3" s="51" customFormat="1" ht="17.25" customHeight="1">
      <c r="B31" s="80" t="s">
        <v>67</v>
      </c>
      <c r="C31" s="81">
        <v>4</v>
      </c>
    </row>
    <row r="32" spans="2:3" s="51" customFormat="1" ht="17.25" customHeight="1">
      <c r="B32" s="80" t="s">
        <v>66</v>
      </c>
      <c r="C32" s="81">
        <v>1</v>
      </c>
    </row>
    <row r="33" spans="2:3" s="51" customFormat="1" ht="17.25" customHeight="1">
      <c r="B33" s="80" t="s">
        <v>68</v>
      </c>
      <c r="C33" s="81">
        <v>8</v>
      </c>
    </row>
    <row r="34" spans="2:3" s="51" customFormat="1" ht="17.25" customHeight="1">
      <c r="B34" s="80" t="s">
        <v>69</v>
      </c>
      <c r="C34" s="81">
        <v>2</v>
      </c>
    </row>
    <row r="35" spans="2:3" s="51" customFormat="1" ht="17.25" customHeight="1">
      <c r="B35" s="80" t="s">
        <v>70</v>
      </c>
      <c r="C35" s="81">
        <v>4</v>
      </c>
    </row>
    <row r="36" spans="2:3" s="51" customFormat="1" ht="17.25" customHeight="1">
      <c r="B36" s="80" t="s">
        <v>71</v>
      </c>
      <c r="C36" s="81">
        <v>1</v>
      </c>
    </row>
    <row r="37" spans="2:3" s="51" customFormat="1" ht="17.25" customHeight="1">
      <c r="B37" s="80" t="s">
        <v>75</v>
      </c>
      <c r="C37" s="82">
        <v>4</v>
      </c>
    </row>
    <row r="38" spans="2:7" ht="36" customHeight="1">
      <c r="B38" s="31" t="s">
        <v>19</v>
      </c>
      <c r="C38" s="12">
        <f>6+1+3+2+2</f>
        <v>14</v>
      </c>
      <c r="G38" s="32"/>
    </row>
    <row r="39" spans="2:3" ht="17.25" customHeight="1">
      <c r="B39" s="29"/>
      <c r="C39" s="33"/>
    </row>
    <row r="40" spans="2:3" ht="17.25" customHeight="1">
      <c r="B40" s="34" t="s">
        <v>20</v>
      </c>
      <c r="C40" s="12">
        <v>9</v>
      </c>
    </row>
    <row r="41" spans="2:3" ht="17.25" customHeight="1">
      <c r="B41" s="35"/>
      <c r="C41" s="36"/>
    </row>
    <row r="42" spans="2:3" ht="17.25" customHeight="1">
      <c r="B42" s="37" t="s">
        <v>21</v>
      </c>
      <c r="C42" s="12">
        <v>467</v>
      </c>
    </row>
    <row r="43" spans="2:3" ht="17.25" customHeight="1">
      <c r="B43" s="38"/>
      <c r="C43" s="39"/>
    </row>
    <row r="44" spans="2:3" ht="17.25" customHeight="1">
      <c r="B44" s="35" t="s">
        <v>22</v>
      </c>
      <c r="C44" s="40">
        <v>330</v>
      </c>
    </row>
    <row r="45" spans="2:3" ht="17.25" customHeight="1" thickBot="1">
      <c r="B45" s="41"/>
      <c r="C45" s="42"/>
    </row>
    <row r="46" spans="2:4" ht="31.5" customHeight="1" thickBot="1" thickTop="1">
      <c r="B46" s="89" t="s">
        <v>74</v>
      </c>
      <c r="C46" s="88"/>
      <c r="D46" s="43"/>
    </row>
    <row r="47" spans="2:3" ht="17.25" customHeight="1" thickTop="1">
      <c r="B47" s="44" t="s">
        <v>23</v>
      </c>
      <c r="C47" s="45"/>
    </row>
    <row r="48" spans="2:3" ht="20.25" customHeight="1">
      <c r="B48" s="46" t="s">
        <v>24</v>
      </c>
      <c r="C48" s="47">
        <f>7506157.31+12394781.16+1454120.41</f>
        <v>21355058.88</v>
      </c>
    </row>
    <row r="49" spans="2:3" ht="21" customHeight="1">
      <c r="B49" s="46" t="s">
        <v>25</v>
      </c>
      <c r="C49" s="47">
        <f>42990.35+72522.26+70806.26</f>
        <v>186318.87</v>
      </c>
    </row>
    <row r="50" spans="2:3" ht="17.25" customHeight="1">
      <c r="B50" s="46" t="s">
        <v>26</v>
      </c>
      <c r="C50" s="47">
        <f>1151317.03+2768762.45+19104+1949907.36</f>
        <v>5889090.840000001</v>
      </c>
    </row>
    <row r="51" spans="2:3" ht="17.25" customHeight="1" thickBot="1">
      <c r="B51" s="48" t="s">
        <v>27</v>
      </c>
      <c r="C51" s="49">
        <f>SUM(C48:C50)</f>
        <v>27430468.59</v>
      </c>
    </row>
    <row r="52" ht="17.25" customHeight="1" thickTop="1"/>
  </sheetData>
  <mergeCells count="2">
    <mergeCell ref="B4:C4"/>
    <mergeCell ref="B46:C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C15" sqref="C15"/>
    </sheetView>
  </sheetViews>
  <sheetFormatPr defaultColWidth="9.00390625" defaultRowHeight="12.75"/>
  <cols>
    <col min="1" max="1" width="58.875" style="51" customWidth="1"/>
    <col min="2" max="2" width="14.625" style="51" customWidth="1"/>
    <col min="3" max="3" width="18.25390625" style="51" customWidth="1"/>
    <col min="4" max="4" width="20.00390625" style="51" customWidth="1"/>
    <col min="5" max="5" width="10.875" style="51" customWidth="1"/>
    <col min="6" max="6" width="13.375" style="51" customWidth="1"/>
    <col min="7" max="7" width="21.25390625" style="51" customWidth="1"/>
    <col min="8" max="9" width="9.125" style="51" customWidth="1"/>
    <col min="10" max="10" width="11.75390625" style="51" customWidth="1"/>
    <col min="11" max="16384" width="9.125" style="51" customWidth="1"/>
  </cols>
  <sheetData>
    <row r="1" spans="1:8" ht="20.25" customHeight="1" thickBot="1">
      <c r="A1" s="90" t="s">
        <v>73</v>
      </c>
      <c r="B1" s="91"/>
      <c r="C1" s="91"/>
      <c r="D1" s="91"/>
      <c r="E1" s="91"/>
      <c r="F1" s="91"/>
      <c r="G1" s="92"/>
      <c r="H1" s="50"/>
    </row>
    <row r="2" spans="1:12" ht="67.5" customHeight="1" thickBot="1">
      <c r="A2" s="52" t="s">
        <v>28</v>
      </c>
      <c r="B2" s="53" t="s">
        <v>29</v>
      </c>
      <c r="C2" s="53" t="s">
        <v>30</v>
      </c>
      <c r="D2" s="53" t="s">
        <v>31</v>
      </c>
      <c r="E2" s="53" t="s">
        <v>32</v>
      </c>
      <c r="F2" s="53" t="s">
        <v>33</v>
      </c>
      <c r="G2" s="53" t="s">
        <v>34</v>
      </c>
      <c r="H2" s="54"/>
      <c r="I2" s="50"/>
      <c r="J2" s="50"/>
      <c r="K2" s="50"/>
      <c r="L2" s="50"/>
    </row>
    <row r="3" spans="1:12" ht="15">
      <c r="A3" s="55" t="s">
        <v>35</v>
      </c>
      <c r="B3" s="56">
        <v>3</v>
      </c>
      <c r="C3" s="57">
        <v>1</v>
      </c>
      <c r="D3" s="57">
        <v>7</v>
      </c>
      <c r="E3" s="57">
        <v>0</v>
      </c>
      <c r="F3" s="57">
        <v>0</v>
      </c>
      <c r="G3" s="58">
        <f>SUM(B3:F3)</f>
        <v>11</v>
      </c>
      <c r="J3" s="59"/>
      <c r="K3" s="50"/>
      <c r="L3" s="50"/>
    </row>
    <row r="4" spans="1:12" ht="15">
      <c r="A4" s="60" t="s">
        <v>36</v>
      </c>
      <c r="B4" s="61">
        <v>0</v>
      </c>
      <c r="C4" s="58">
        <v>0</v>
      </c>
      <c r="D4" s="58">
        <v>3</v>
      </c>
      <c r="E4" s="58">
        <v>0</v>
      </c>
      <c r="F4" s="58">
        <v>0</v>
      </c>
      <c r="G4" s="58">
        <f aca="true" t="shared" si="0" ref="G4:G31">SUM(B4:F4)</f>
        <v>3</v>
      </c>
      <c r="J4" s="59"/>
      <c r="K4" s="50"/>
      <c r="L4" s="50"/>
    </row>
    <row r="5" spans="1:12" ht="15">
      <c r="A5" s="62" t="s">
        <v>37</v>
      </c>
      <c r="B5" s="61">
        <v>3</v>
      </c>
      <c r="C5" s="58">
        <v>0</v>
      </c>
      <c r="D5" s="58">
        <v>15</v>
      </c>
      <c r="E5" s="58">
        <v>0</v>
      </c>
      <c r="F5" s="58">
        <v>0</v>
      </c>
      <c r="G5" s="58">
        <f t="shared" si="0"/>
        <v>18</v>
      </c>
      <c r="J5" s="59"/>
      <c r="K5" s="50"/>
      <c r="L5" s="50"/>
    </row>
    <row r="6" spans="1:12" ht="15">
      <c r="A6" s="62" t="s">
        <v>38</v>
      </c>
      <c r="B6" s="61">
        <v>5</v>
      </c>
      <c r="C6" s="58">
        <v>4</v>
      </c>
      <c r="D6" s="58">
        <v>4</v>
      </c>
      <c r="E6" s="58">
        <v>1</v>
      </c>
      <c r="F6" s="58">
        <v>2</v>
      </c>
      <c r="G6" s="58">
        <f t="shared" si="0"/>
        <v>16</v>
      </c>
      <c r="H6" s="50"/>
      <c r="J6" s="59"/>
      <c r="K6" s="50"/>
      <c r="L6" s="50"/>
    </row>
    <row r="7" spans="1:12" ht="15">
      <c r="A7" s="60" t="s">
        <v>39</v>
      </c>
      <c r="B7" s="61">
        <v>0</v>
      </c>
      <c r="C7" s="58">
        <v>1</v>
      </c>
      <c r="D7" s="58">
        <v>6</v>
      </c>
      <c r="E7" s="58">
        <v>0</v>
      </c>
      <c r="F7" s="58">
        <v>0</v>
      </c>
      <c r="G7" s="58">
        <f t="shared" si="0"/>
        <v>7</v>
      </c>
      <c r="J7" s="59"/>
      <c r="K7" s="50"/>
      <c r="L7" s="50"/>
    </row>
    <row r="8" spans="1:12" ht="15">
      <c r="A8" s="60" t="s">
        <v>40</v>
      </c>
      <c r="B8" s="61">
        <v>0</v>
      </c>
      <c r="C8" s="58">
        <v>0</v>
      </c>
      <c r="D8" s="58">
        <v>3</v>
      </c>
      <c r="E8" s="58">
        <v>0</v>
      </c>
      <c r="F8" s="58">
        <v>0</v>
      </c>
      <c r="G8" s="58">
        <f t="shared" si="0"/>
        <v>3</v>
      </c>
      <c r="J8" s="59"/>
      <c r="K8" s="50"/>
      <c r="L8" s="50"/>
    </row>
    <row r="9" spans="1:12" ht="15">
      <c r="A9" s="60" t="s">
        <v>41</v>
      </c>
      <c r="B9" s="61">
        <v>0</v>
      </c>
      <c r="C9" s="58">
        <v>1</v>
      </c>
      <c r="D9" s="58">
        <v>0</v>
      </c>
      <c r="E9" s="58">
        <v>0</v>
      </c>
      <c r="F9" s="58">
        <v>0</v>
      </c>
      <c r="G9" s="58">
        <f t="shared" si="0"/>
        <v>1</v>
      </c>
      <c r="J9" s="59"/>
      <c r="K9" s="50"/>
      <c r="L9" s="50"/>
    </row>
    <row r="10" spans="1:12" ht="30">
      <c r="A10" s="60" t="s">
        <v>42</v>
      </c>
      <c r="B10" s="63">
        <v>8</v>
      </c>
      <c r="C10" s="64">
        <v>6</v>
      </c>
      <c r="D10" s="64">
        <v>21</v>
      </c>
      <c r="E10" s="58">
        <v>0</v>
      </c>
      <c r="F10" s="58">
        <v>2</v>
      </c>
      <c r="G10" s="58">
        <f t="shared" si="0"/>
        <v>37</v>
      </c>
      <c r="J10" s="59"/>
      <c r="K10" s="50"/>
      <c r="L10" s="50"/>
    </row>
    <row r="11" spans="1:12" ht="15">
      <c r="A11" s="60" t="s">
        <v>43</v>
      </c>
      <c r="B11" s="63">
        <v>9</v>
      </c>
      <c r="C11" s="58">
        <v>3</v>
      </c>
      <c r="D11" s="58">
        <v>11</v>
      </c>
      <c r="E11" s="58">
        <v>1</v>
      </c>
      <c r="F11" s="58">
        <v>0</v>
      </c>
      <c r="G11" s="58">
        <f t="shared" si="0"/>
        <v>24</v>
      </c>
      <c r="J11" s="59"/>
      <c r="K11" s="50"/>
      <c r="L11" s="50"/>
    </row>
    <row r="12" spans="1:12" ht="15">
      <c r="A12" s="60" t="s">
        <v>44</v>
      </c>
      <c r="B12" s="58">
        <v>4</v>
      </c>
      <c r="C12" s="58">
        <v>0</v>
      </c>
      <c r="D12" s="58">
        <v>5</v>
      </c>
      <c r="E12" s="58">
        <v>0</v>
      </c>
      <c r="F12" s="58">
        <v>2</v>
      </c>
      <c r="G12" s="58">
        <f t="shared" si="0"/>
        <v>11</v>
      </c>
      <c r="J12" s="59"/>
      <c r="K12" s="50"/>
      <c r="L12" s="50"/>
    </row>
    <row r="13" spans="1:12" ht="15">
      <c r="A13" s="60" t="s">
        <v>45</v>
      </c>
      <c r="B13" s="61">
        <v>2</v>
      </c>
      <c r="C13" s="58">
        <v>0</v>
      </c>
      <c r="D13" s="64">
        <v>17</v>
      </c>
      <c r="E13" s="58">
        <v>0</v>
      </c>
      <c r="F13" s="58">
        <v>2</v>
      </c>
      <c r="G13" s="58">
        <f t="shared" si="0"/>
        <v>21</v>
      </c>
      <c r="J13" s="59"/>
      <c r="K13" s="50"/>
      <c r="L13" s="50"/>
    </row>
    <row r="14" spans="1:12" ht="15">
      <c r="A14" s="60" t="s">
        <v>46</v>
      </c>
      <c r="B14" s="61">
        <v>1</v>
      </c>
      <c r="C14" s="58">
        <v>0</v>
      </c>
      <c r="D14" s="64">
        <v>9</v>
      </c>
      <c r="E14" s="58">
        <v>0</v>
      </c>
      <c r="F14" s="58">
        <v>1</v>
      </c>
      <c r="G14" s="58">
        <f t="shared" si="0"/>
        <v>11</v>
      </c>
      <c r="J14" s="59"/>
      <c r="K14" s="50"/>
      <c r="L14" s="50"/>
    </row>
    <row r="15" spans="1:12" ht="15">
      <c r="A15" s="60" t="s">
        <v>47</v>
      </c>
      <c r="B15" s="61">
        <v>1</v>
      </c>
      <c r="C15" s="58">
        <v>0</v>
      </c>
      <c r="D15" s="58">
        <v>4</v>
      </c>
      <c r="E15" s="58">
        <v>0</v>
      </c>
      <c r="F15" s="58">
        <v>0</v>
      </c>
      <c r="G15" s="58">
        <f t="shared" si="0"/>
        <v>5</v>
      </c>
      <c r="J15" s="59"/>
      <c r="K15" s="50"/>
      <c r="L15" s="50"/>
    </row>
    <row r="16" spans="1:12" ht="15">
      <c r="A16" s="62" t="s">
        <v>48</v>
      </c>
      <c r="B16" s="63">
        <v>12</v>
      </c>
      <c r="C16" s="58">
        <v>2</v>
      </c>
      <c r="D16" s="58">
        <v>7</v>
      </c>
      <c r="E16" s="58">
        <v>2</v>
      </c>
      <c r="F16" s="58">
        <v>1</v>
      </c>
      <c r="G16" s="58">
        <f t="shared" si="0"/>
        <v>24</v>
      </c>
      <c r="J16" s="59"/>
      <c r="K16" s="50"/>
      <c r="L16" s="50"/>
    </row>
    <row r="17" spans="1:12" ht="15">
      <c r="A17" s="62" t="s">
        <v>49</v>
      </c>
      <c r="B17" s="63">
        <v>2</v>
      </c>
      <c r="C17" s="58">
        <v>3</v>
      </c>
      <c r="D17" s="64">
        <v>13</v>
      </c>
      <c r="E17" s="58">
        <v>0</v>
      </c>
      <c r="F17" s="58">
        <v>0</v>
      </c>
      <c r="G17" s="58">
        <f t="shared" si="0"/>
        <v>18</v>
      </c>
      <c r="J17" s="59"/>
      <c r="K17" s="50"/>
      <c r="L17" s="50"/>
    </row>
    <row r="18" spans="1:12" ht="15">
      <c r="A18" s="60" t="s">
        <v>50</v>
      </c>
      <c r="B18" s="61">
        <v>4</v>
      </c>
      <c r="C18" s="58">
        <v>0</v>
      </c>
      <c r="D18" s="58">
        <v>9</v>
      </c>
      <c r="E18" s="58">
        <v>0</v>
      </c>
      <c r="F18" s="58">
        <v>0</v>
      </c>
      <c r="G18" s="58">
        <f t="shared" si="0"/>
        <v>13</v>
      </c>
      <c r="J18" s="59"/>
      <c r="K18" s="50"/>
      <c r="L18" s="50"/>
    </row>
    <row r="19" spans="1:12" ht="15">
      <c r="A19" s="62" t="s">
        <v>51</v>
      </c>
      <c r="B19" s="61">
        <v>1</v>
      </c>
      <c r="C19" s="58">
        <v>2</v>
      </c>
      <c r="D19" s="58">
        <v>5</v>
      </c>
      <c r="E19" s="58">
        <v>0</v>
      </c>
      <c r="F19" s="58">
        <v>0</v>
      </c>
      <c r="G19" s="58">
        <f t="shared" si="0"/>
        <v>8</v>
      </c>
      <c r="J19" s="59"/>
      <c r="K19" s="50"/>
      <c r="L19" s="50"/>
    </row>
    <row r="20" spans="1:12" ht="15">
      <c r="A20" s="60" t="s">
        <v>52</v>
      </c>
      <c r="B20" s="63">
        <v>11</v>
      </c>
      <c r="C20" s="64">
        <v>11</v>
      </c>
      <c r="D20" s="64">
        <v>30</v>
      </c>
      <c r="E20" s="58">
        <v>3</v>
      </c>
      <c r="F20" s="58">
        <v>3</v>
      </c>
      <c r="G20" s="58">
        <f t="shared" si="0"/>
        <v>58</v>
      </c>
      <c r="J20" s="59"/>
      <c r="K20" s="50"/>
      <c r="L20" s="50"/>
    </row>
    <row r="21" spans="1:12" ht="15">
      <c r="A21" s="62" t="s">
        <v>53</v>
      </c>
      <c r="B21" s="61">
        <v>3</v>
      </c>
      <c r="C21" s="58">
        <v>0</v>
      </c>
      <c r="D21" s="64">
        <v>8</v>
      </c>
      <c r="E21" s="58">
        <v>0</v>
      </c>
      <c r="F21" s="58">
        <v>0</v>
      </c>
      <c r="G21" s="58">
        <f t="shared" si="0"/>
        <v>11</v>
      </c>
      <c r="J21" s="59"/>
      <c r="K21" s="50"/>
      <c r="L21" s="50"/>
    </row>
    <row r="22" spans="1:12" ht="15">
      <c r="A22" s="60" t="s">
        <v>54</v>
      </c>
      <c r="B22" s="65">
        <v>1</v>
      </c>
      <c r="C22" s="58">
        <v>1</v>
      </c>
      <c r="D22" s="58">
        <v>9</v>
      </c>
      <c r="E22" s="58">
        <v>0</v>
      </c>
      <c r="F22" s="58">
        <v>0</v>
      </c>
      <c r="G22" s="58">
        <f t="shared" si="0"/>
        <v>11</v>
      </c>
      <c r="J22" s="59"/>
      <c r="K22" s="50"/>
      <c r="L22" s="50"/>
    </row>
    <row r="23" spans="1:12" ht="15">
      <c r="A23" s="60" t="s">
        <v>55</v>
      </c>
      <c r="B23" s="61">
        <v>1</v>
      </c>
      <c r="C23" s="58">
        <v>0</v>
      </c>
      <c r="D23" s="58">
        <v>1</v>
      </c>
      <c r="E23" s="58">
        <v>0</v>
      </c>
      <c r="F23" s="58">
        <v>0</v>
      </c>
      <c r="G23" s="58">
        <f t="shared" si="0"/>
        <v>2</v>
      </c>
      <c r="J23" s="59"/>
      <c r="K23" s="50"/>
      <c r="L23" s="50"/>
    </row>
    <row r="24" spans="1:12" ht="15">
      <c r="A24" s="60" t="s">
        <v>56</v>
      </c>
      <c r="B24" s="61">
        <v>0</v>
      </c>
      <c r="C24" s="58">
        <v>3</v>
      </c>
      <c r="D24" s="58">
        <v>0</v>
      </c>
      <c r="E24" s="58">
        <v>0</v>
      </c>
      <c r="F24" s="58">
        <v>0</v>
      </c>
      <c r="G24" s="58">
        <f t="shared" si="0"/>
        <v>3</v>
      </c>
      <c r="J24" s="59"/>
      <c r="K24" s="50"/>
      <c r="L24" s="50"/>
    </row>
    <row r="25" spans="1:12" ht="30">
      <c r="A25" s="60" t="s">
        <v>57</v>
      </c>
      <c r="B25" s="63">
        <v>5</v>
      </c>
      <c r="C25" s="58">
        <v>2</v>
      </c>
      <c r="D25" s="58">
        <v>8</v>
      </c>
      <c r="E25" s="58">
        <v>0</v>
      </c>
      <c r="F25" s="58">
        <v>0</v>
      </c>
      <c r="G25" s="58">
        <f t="shared" si="0"/>
        <v>15</v>
      </c>
      <c r="J25" s="59"/>
      <c r="K25" s="50"/>
      <c r="L25" s="50"/>
    </row>
    <row r="26" spans="1:12" ht="15">
      <c r="A26" s="60" t="s">
        <v>58</v>
      </c>
      <c r="B26" s="63">
        <v>28</v>
      </c>
      <c r="C26" s="58">
        <v>4</v>
      </c>
      <c r="D26" s="64">
        <v>11</v>
      </c>
      <c r="E26" s="58">
        <v>1</v>
      </c>
      <c r="F26" s="58">
        <v>0</v>
      </c>
      <c r="G26" s="58">
        <f t="shared" si="0"/>
        <v>44</v>
      </c>
      <c r="J26" s="59"/>
      <c r="K26" s="50"/>
      <c r="L26" s="50"/>
    </row>
    <row r="27" spans="1:12" ht="15">
      <c r="A27" s="60" t="s">
        <v>59</v>
      </c>
      <c r="B27" s="61">
        <v>2</v>
      </c>
      <c r="C27" s="58">
        <v>0</v>
      </c>
      <c r="D27" s="58">
        <v>2</v>
      </c>
      <c r="E27" s="58">
        <v>0</v>
      </c>
      <c r="F27" s="58">
        <v>0</v>
      </c>
      <c r="G27" s="58">
        <f t="shared" si="0"/>
        <v>4</v>
      </c>
      <c r="J27" s="59"/>
      <c r="K27" s="50"/>
      <c r="L27" s="50"/>
    </row>
    <row r="28" spans="1:12" ht="30">
      <c r="A28" s="60" t="s">
        <v>60</v>
      </c>
      <c r="B28" s="61">
        <v>6</v>
      </c>
      <c r="C28" s="64">
        <v>10</v>
      </c>
      <c r="D28" s="64">
        <v>17</v>
      </c>
      <c r="E28" s="58">
        <v>1</v>
      </c>
      <c r="F28" s="58">
        <v>0</v>
      </c>
      <c r="G28" s="58">
        <f t="shared" si="0"/>
        <v>34</v>
      </c>
      <c r="J28" s="59"/>
      <c r="K28" s="50"/>
      <c r="L28" s="50"/>
    </row>
    <row r="29" spans="1:12" ht="15">
      <c r="A29" s="60" t="s">
        <v>61</v>
      </c>
      <c r="B29" s="64">
        <v>9</v>
      </c>
      <c r="C29" s="58">
        <v>3</v>
      </c>
      <c r="D29" s="64">
        <v>11</v>
      </c>
      <c r="E29" s="58">
        <v>0</v>
      </c>
      <c r="F29" s="58">
        <v>0</v>
      </c>
      <c r="G29" s="58">
        <f t="shared" si="0"/>
        <v>23</v>
      </c>
      <c r="J29" s="59"/>
      <c r="K29" s="50"/>
      <c r="L29" s="50"/>
    </row>
    <row r="30" spans="1:12" ht="15">
      <c r="A30" s="66" t="s">
        <v>62</v>
      </c>
      <c r="B30" s="67">
        <v>5</v>
      </c>
      <c r="C30" s="68">
        <v>0</v>
      </c>
      <c r="D30" s="69">
        <v>8</v>
      </c>
      <c r="E30" s="68">
        <v>0</v>
      </c>
      <c r="F30" s="68">
        <v>0</v>
      </c>
      <c r="G30" s="58">
        <f t="shared" si="0"/>
        <v>13</v>
      </c>
      <c r="J30" s="59"/>
      <c r="K30" s="50"/>
      <c r="L30" s="50"/>
    </row>
    <row r="31" spans="1:12" ht="15.75" thickBot="1">
      <c r="A31" s="70" t="s">
        <v>63</v>
      </c>
      <c r="B31" s="71">
        <v>6</v>
      </c>
      <c r="C31" s="72">
        <v>0</v>
      </c>
      <c r="D31" s="73">
        <v>11</v>
      </c>
      <c r="E31" s="68">
        <v>0</v>
      </c>
      <c r="F31" s="68">
        <v>1</v>
      </c>
      <c r="G31" s="58">
        <f t="shared" si="0"/>
        <v>18</v>
      </c>
      <c r="J31" s="59"/>
      <c r="K31" s="50"/>
      <c r="L31" s="50"/>
    </row>
    <row r="32" spans="1:12" ht="21" customHeight="1" thickBot="1">
      <c r="A32" s="74" t="s">
        <v>27</v>
      </c>
      <c r="B32" s="75">
        <f aca="true" t="shared" si="1" ref="B32:G32">SUM(B3:B31)</f>
        <v>132</v>
      </c>
      <c r="C32" s="75">
        <f t="shared" si="1"/>
        <v>57</v>
      </c>
      <c r="D32" s="75">
        <f t="shared" si="1"/>
        <v>255</v>
      </c>
      <c r="E32" s="75">
        <f t="shared" si="1"/>
        <v>9</v>
      </c>
      <c r="F32" s="75">
        <f t="shared" si="1"/>
        <v>14</v>
      </c>
      <c r="G32" s="75">
        <f t="shared" si="1"/>
        <v>467</v>
      </c>
      <c r="H32" s="76"/>
      <c r="J32" s="50"/>
      <c r="K32" s="50"/>
      <c r="L32" s="50"/>
    </row>
    <row r="33" spans="1:12" ht="24.75" customHeight="1">
      <c r="A33" s="93"/>
      <c r="B33" s="94"/>
      <c r="C33" s="94"/>
      <c r="D33" s="94"/>
      <c r="E33" s="94"/>
      <c r="F33" s="94"/>
      <c r="G33" s="95"/>
      <c r="J33" s="50"/>
      <c r="K33" s="50"/>
      <c r="L33" s="50"/>
    </row>
    <row r="34" spans="1:12" ht="15">
      <c r="A34" s="77"/>
      <c r="D34" s="78"/>
      <c r="G34" s="79"/>
      <c r="J34" s="50"/>
      <c r="K34" s="50"/>
      <c r="L34" s="50"/>
    </row>
    <row r="35" spans="10:12" ht="12.75">
      <c r="J35" s="50"/>
      <c r="K35" s="50"/>
      <c r="L35" s="50"/>
    </row>
    <row r="36" spans="7:12" ht="12.75">
      <c r="G36" s="79"/>
      <c r="J36" s="50"/>
      <c r="K36" s="50"/>
      <c r="L36" s="50"/>
    </row>
    <row r="37" spans="7:12" ht="12.75">
      <c r="G37" s="79"/>
      <c r="J37" s="50"/>
      <c r="K37" s="50"/>
      <c r="L37" s="50"/>
    </row>
    <row r="38" spans="7:12" ht="12.75">
      <c r="G38" s="79"/>
      <c r="J38" s="50"/>
      <c r="K38" s="50"/>
      <c r="L38" s="50"/>
    </row>
    <row r="39" spans="7:12" ht="12.75">
      <c r="G39" s="79"/>
      <c r="J39" s="50"/>
      <c r="K39" s="50"/>
      <c r="L39" s="50"/>
    </row>
    <row r="40" spans="7:12" ht="12.75">
      <c r="G40" s="79"/>
      <c r="J40" s="50"/>
      <c r="K40" s="50"/>
      <c r="L40" s="50"/>
    </row>
    <row r="41" spans="7:12" ht="12.75">
      <c r="G41" s="79"/>
      <c r="J41" s="50"/>
      <c r="K41" s="50"/>
      <c r="L41" s="50"/>
    </row>
    <row r="42" spans="10:12" ht="12.75">
      <c r="J42" s="50"/>
      <c r="K42" s="50"/>
      <c r="L42" s="50"/>
    </row>
    <row r="43" spans="10:12" ht="12.75">
      <c r="J43" s="50"/>
      <c r="K43" s="50"/>
      <c r="L43" s="50"/>
    </row>
    <row r="44" spans="10:12" ht="12.75">
      <c r="J44" s="50"/>
      <c r="K44" s="50"/>
      <c r="L44" s="50"/>
    </row>
    <row r="45" spans="10:12" ht="12.75">
      <c r="J45" s="50"/>
      <c r="K45" s="50"/>
      <c r="L45" s="50"/>
    </row>
    <row r="46" spans="10:12" ht="12.75">
      <c r="J46" s="50"/>
      <c r="K46" s="50"/>
      <c r="L46" s="50"/>
    </row>
    <row r="47" spans="10:12" ht="12.75">
      <c r="J47" s="50"/>
      <c r="K47" s="50"/>
      <c r="L47" s="50"/>
    </row>
    <row r="48" spans="10:12" ht="12.75">
      <c r="J48" s="50"/>
      <c r="K48" s="50"/>
      <c r="L48" s="50"/>
    </row>
    <row r="49" spans="10:12" ht="12.75">
      <c r="J49" s="50"/>
      <c r="K49" s="50"/>
      <c r="L49" s="50"/>
    </row>
    <row r="50" spans="10:12" ht="12.75">
      <c r="J50" s="50"/>
      <c r="K50" s="50"/>
      <c r="L50" s="50"/>
    </row>
    <row r="51" spans="10:12" ht="12.75">
      <c r="J51" s="50"/>
      <c r="K51" s="50"/>
      <c r="L51" s="50"/>
    </row>
  </sheetData>
  <mergeCells count="2">
    <mergeCell ref="A1:G1"/>
    <mergeCell ref="A33:G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REKABETKURUMU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rekabetkurumu</dc:creator>
  <cp:keywords/>
  <dc:description/>
  <cp:lastModifiedBy>ngurdogan</cp:lastModifiedBy>
  <dcterms:created xsi:type="dcterms:W3CDTF">2009-01-21T09:31:23Z</dcterms:created>
  <dcterms:modified xsi:type="dcterms:W3CDTF">2010-03-29T09:27:41Z</dcterms:modified>
  <cp:category/>
  <cp:version/>
  <cp:contentType/>
  <cp:contentStatus/>
</cp:coreProperties>
</file>